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yuri.martinez\Desktop\CUENTA PUBLICA 2022\Nueva carpeta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2220" yWindow="0" windowWidth="22890" windowHeight="10620"/>
  </bookViews>
  <sheets>
    <sheet name="EAI_FF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8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F26" i="1" s="1"/>
  <c r="D24" i="1"/>
  <c r="C24" i="1"/>
  <c r="E24" i="1" s="1"/>
  <c r="G18" i="1"/>
  <c r="F18" i="1"/>
  <c r="D18" i="1"/>
  <c r="C18" i="1"/>
  <c r="E18" i="1" s="1"/>
  <c r="G8" i="1"/>
  <c r="G26" i="1" s="1"/>
  <c r="F8" i="1"/>
  <c r="D8" i="1"/>
  <c r="C8" i="1"/>
  <c r="H8" i="1" l="1"/>
  <c r="E8" i="1"/>
  <c r="C26" i="1"/>
  <c r="H26" i="1" s="1"/>
  <c r="D26" i="1"/>
  <c r="E26" i="1" s="1"/>
</calcChain>
</file>

<file path=xl/sharedStrings.xml><?xml version="1.0" encoding="utf-8"?>
<sst xmlns="http://schemas.openxmlformats.org/spreadsheetml/2006/main" count="37" uniqueCount="33">
  <si>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</si>
  <si>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</si>
  <si>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</si>
  <si>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</si>
  <si>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</si>
  <si>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</si>
  <si>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</si>
  <si>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</si>
  <si>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</si>
  <si>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</si>
  <si>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</si>
  <si>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</si>
  <si>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</si>
  <si>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</si>
  <si>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</si>
  <si>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</si>
  <si>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</si>
  <si>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</si>
  <si>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</si>
  <si>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</si>
  <si>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</si>
  <si>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</si>
  <si>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</si>
  <si>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</si>
  <si>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</si>
  <si>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</si>
  <si>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</si>
  <si>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</si>
  <si>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</si>
  <si>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Del 01 de enero al 31 de diciembre de 2021</t>
  </si>
  <si>
    <t>__________________________________</t>
  </si>
  <si>
    <t>Mtro. Armando Cárdenas Gámez
Apoderado Legal y Encargado de la Direccion General de ASACH</t>
  </si>
  <si>
    <t>Administradora de Servicios Aeroportuarios de Chihuahua,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</si>
</sst>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wrapText="1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workbookViewId="0">
      <selection activeCell="F26" sqref="F2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7" width="11.42578125" style="1"/>
    <col min="8" max="8" width="13.8554687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3" t="s">
        <v>32</v>
      </c>
      <c r="C2" s="34"/>
      <c r="D2" s="34"/>
      <c r="E2" s="34"/>
      <c r="F2" s="34"/>
      <c r="G2" s="34"/>
      <c r="H2" s="35"/>
    </row>
    <row r="3" spans="2:8" x14ac:dyDescent="0.2">
      <c r="B3" s="36" t="s">
        <v>0</v>
      </c>
      <c r="C3" s="37"/>
      <c r="D3" s="37"/>
      <c r="E3" s="37"/>
      <c r="F3" s="37"/>
      <c r="G3" s="37"/>
      <c r="H3" s="38"/>
    </row>
    <row r="4" spans="2:8" ht="12.6" customHeight="1" thickBot="1" x14ac:dyDescent="0.25">
      <c r="B4" s="39" t="s">
        <v>29</v>
      </c>
      <c r="C4" s="40"/>
      <c r="D4" s="40"/>
      <c r="E4" s="40"/>
      <c r="F4" s="40"/>
      <c r="G4" s="40"/>
      <c r="H4" s="41"/>
    </row>
    <row r="5" spans="2:8" s="2" customFormat="1" ht="12.75" thickBot="1" x14ac:dyDescent="0.25">
      <c r="B5" s="46" t="s">
        <v>26</v>
      </c>
      <c r="C5" s="42" t="s">
        <v>1</v>
      </c>
      <c r="D5" s="43"/>
      <c r="E5" s="43"/>
      <c r="F5" s="43"/>
      <c r="G5" s="43"/>
      <c r="H5" s="44" t="s">
        <v>2</v>
      </c>
    </row>
    <row r="6" spans="2:8" ht="24.75" thickBot="1" x14ac:dyDescent="0.25">
      <c r="B6" s="47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5"/>
    </row>
    <row r="7" spans="2:8" ht="12.75" thickBot="1" x14ac:dyDescent="0.25">
      <c r="B7" s="48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0</v>
      </c>
      <c r="D18" s="18">
        <f>SUM(D19:D22)</f>
        <v>0</v>
      </c>
      <c r="E18" s="21">
        <f>C18+D18</f>
        <v>0</v>
      </c>
      <c r="F18" s="18">
        <f>SUM(F19:F22)</f>
        <v>0</v>
      </c>
      <c r="G18" s="21">
        <f>SUM(G19:G22)</f>
        <v>0</v>
      </c>
      <c r="H18" s="5">
        <f>G18-C18</f>
        <v>0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0</v>
      </c>
      <c r="D22" s="19">
        <v>0</v>
      </c>
      <c r="E22" s="23">
        <f>C22+D22</f>
        <v>0</v>
      </c>
      <c r="F22" s="19">
        <v>0</v>
      </c>
      <c r="G22" s="22">
        <v>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9666680</v>
      </c>
      <c r="D24" s="18">
        <f>SUM(D25)</f>
        <v>0</v>
      </c>
      <c r="E24" s="21">
        <f>C24+D24</f>
        <v>9666680</v>
      </c>
      <c r="F24" s="18">
        <f>SUM(F25)</f>
        <v>7415237</v>
      </c>
      <c r="G24" s="21">
        <f>SUM(G25)</f>
        <v>2427652.4300000002</v>
      </c>
      <c r="H24" s="5">
        <f>G24-C24</f>
        <v>-7239027.5700000003</v>
      </c>
    </row>
    <row r="25" spans="2:8" ht="12.75" thickBot="1" x14ac:dyDescent="0.25">
      <c r="B25" s="9" t="s">
        <v>23</v>
      </c>
      <c r="C25" s="22">
        <v>9666680</v>
      </c>
      <c r="D25" s="19">
        <v>0</v>
      </c>
      <c r="E25" s="23">
        <f>C25+D25</f>
        <v>9666680</v>
      </c>
      <c r="F25" s="19">
        <v>7415237</v>
      </c>
      <c r="G25" s="22">
        <v>2427652.4300000002</v>
      </c>
      <c r="H25" s="7">
        <f>G25-C25</f>
        <v>-7239027.5700000003</v>
      </c>
    </row>
    <row r="26" spans="2:8" ht="12.75" thickBot="1" x14ac:dyDescent="0.25">
      <c r="B26" s="16" t="s">
        <v>24</v>
      </c>
      <c r="C26" s="15">
        <f>SUM(C24,C18,C8)</f>
        <v>9666680</v>
      </c>
      <c r="D26" s="26">
        <f>SUM(D24,D18,D8)</f>
        <v>0</v>
      </c>
      <c r="E26" s="15">
        <f>SUM(D26,C26)</f>
        <v>9666680</v>
      </c>
      <c r="F26" s="26">
        <f>SUM(F24,F18,F8)</f>
        <v>7415237</v>
      </c>
      <c r="G26" s="15">
        <f>SUM(G24,G18,G8)</f>
        <v>2427652.4300000002</v>
      </c>
      <c r="H26" s="29">
        <f>SUM(G26-C26)</f>
        <v>-7239027.5700000003</v>
      </c>
    </row>
    <row r="27" spans="2:8" ht="12.75" thickBot="1" x14ac:dyDescent="0.25">
      <c r="B27" s="12"/>
      <c r="C27" s="13"/>
      <c r="D27" s="13"/>
      <c r="E27" s="13"/>
      <c r="F27" s="31" t="s">
        <v>25</v>
      </c>
      <c r="G27" s="32"/>
      <c r="H27" s="30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>
      <c r="B31" s="3" t="s">
        <v>30</v>
      </c>
    </row>
    <row r="32" spans="2:8" s="3" customFormat="1" ht="24" x14ac:dyDescent="0.2">
      <c r="B32" s="28" t="s">
        <v>31</v>
      </c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Sayuri Martinez</cp:lastModifiedBy>
  <cp:lastPrinted>2022-02-08T20:52:26Z</cp:lastPrinted>
  <dcterms:created xsi:type="dcterms:W3CDTF">2019-12-05T18:23:32Z</dcterms:created>
  <dcterms:modified xsi:type="dcterms:W3CDTF">2022-02-08T20:52:33Z</dcterms:modified>
</cp:coreProperties>
</file>